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xo Financeiro" sheetId="1" state="visible" r:id="rId1"/>
    <sheet xmlns:r="http://schemas.openxmlformats.org/officeDocument/2006/relationships" name="Simulação Carteira" sheetId="2" state="visible" r:id="rId2"/>
  </sheets>
  <definedNames>
    <definedName name="_xlnm._FilterDatabase" localSheetId="0" hidden="1">'Fluxo Financeiro'!$A$1:$F$12</definedName>
    <definedName name="_xlnm._FilterDatabase" localSheetId="1" hidden="1">'Simulação Carteira'!$A$1:$G$4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$&quot; 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2" fillId="2" borderId="2" applyAlignment="1" pivotButton="0" quotePrefix="0" xfId="0">
      <alignment horizontal="center" vertical="center"/>
    </xf>
    <xf numFmtId="0" fontId="0" fillId="0" borderId="2" pivotButton="0" quotePrefix="0" xfId="0"/>
    <xf numFmtId="164" fontId="0" fillId="0" borderId="2" pivotButton="0" quotePrefix="0" xfId="0"/>
    <xf numFmtId="10" fontId="0" fillId="0" borderId="2" pivotButton="0" quotePrefix="0" xfId="0"/>
    <xf numFmtId="0" fontId="1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6" customWidth="1" min="2" max="2"/>
    <col width="22" customWidth="1" min="3" max="3"/>
    <col width="40" customWidth="1" min="4" max="4"/>
    <col width="20" customWidth="1" min="5" max="5"/>
    <col width="14" customWidth="1" min="6" max="6"/>
  </cols>
  <sheetData>
    <row r="1">
      <c r="A1" s="2" t="inlineStr">
        <is>
          <t>Cliente</t>
        </is>
      </c>
      <c r="B1" s="2" t="inlineStr">
        <is>
          <t>Mensalidade cobrada do cliente (R$)</t>
        </is>
      </c>
      <c r="C1" s="2" t="inlineStr">
        <is>
          <t>Valor pago à matriz (R$)</t>
        </is>
      </c>
      <c r="D1" s="2" t="inlineStr">
        <is>
          <t>Outros custos (ferramentas, imposto aproximado) (R$)</t>
        </is>
      </c>
      <c r="E1" s="2" t="inlineStr">
        <is>
          <t>Margem estimada (R$)</t>
        </is>
      </c>
      <c r="F1" s="2" t="inlineStr">
        <is>
          <t>Margem (%)</t>
        </is>
      </c>
    </row>
    <row r="2">
      <c r="A2" s="3" t="inlineStr">
        <is>
          <t>Exemplo Clínica A</t>
        </is>
      </c>
      <c r="B2" s="4" t="n">
        <v>700</v>
      </c>
      <c r="C2" s="4" t="n">
        <v>150</v>
      </c>
      <c r="D2" s="4" t="n">
        <v>100</v>
      </c>
      <c r="E2" s="4">
        <f>IFERROR(B2-C2-D2,"")</f>
        <v/>
      </c>
      <c r="F2" s="5">
        <f>IFERROR(E2/B2,"")</f>
        <v/>
      </c>
    </row>
    <row r="3">
      <c r="A3" s="3" t="inlineStr"/>
      <c r="B3" s="4" t="inlineStr"/>
      <c r="C3" s="4" t="inlineStr"/>
      <c r="D3" s="4" t="inlineStr"/>
      <c r="E3" s="4">
        <f>IFERROR(B3-C3-D3,"")</f>
        <v/>
      </c>
      <c r="F3" s="5">
        <f>IFERROR(E3/B3,"")</f>
        <v/>
      </c>
    </row>
    <row r="4">
      <c r="A4" s="3" t="inlineStr"/>
      <c r="B4" s="4" t="inlineStr"/>
      <c r="C4" s="4" t="inlineStr"/>
      <c r="D4" s="4" t="inlineStr"/>
      <c r="E4" s="4">
        <f>IFERROR(B4-C4-D4,"")</f>
        <v/>
      </c>
      <c r="F4" s="5">
        <f>IFERROR(E4/B4,"")</f>
        <v/>
      </c>
    </row>
    <row r="5">
      <c r="A5" s="3" t="inlineStr"/>
      <c r="B5" s="4" t="inlineStr"/>
      <c r="C5" s="4" t="inlineStr"/>
      <c r="D5" s="4" t="inlineStr"/>
      <c r="E5" s="4">
        <f>IFERROR(B5-C5-D5,"")</f>
        <v/>
      </c>
      <c r="F5" s="5">
        <f>IFERROR(E5/B5,"")</f>
        <v/>
      </c>
    </row>
    <row r="6">
      <c r="A6" s="3" t="inlineStr"/>
      <c r="B6" s="4" t="inlineStr"/>
      <c r="C6" s="4" t="inlineStr"/>
      <c r="D6" s="4" t="inlineStr"/>
      <c r="E6" s="4">
        <f>IFERROR(B6-C6-D6,"")</f>
        <v/>
      </c>
      <c r="F6" s="5">
        <f>IFERROR(E6/B6,"")</f>
        <v/>
      </c>
    </row>
    <row r="7">
      <c r="A7" s="3" t="inlineStr"/>
      <c r="B7" s="4" t="inlineStr"/>
      <c r="C7" s="4" t="inlineStr"/>
      <c r="D7" s="4" t="inlineStr"/>
      <c r="E7" s="4">
        <f>IFERROR(B7-C7-D7,"")</f>
        <v/>
      </c>
      <c r="F7" s="5">
        <f>IFERROR(E7/B7,"")</f>
        <v/>
      </c>
    </row>
    <row r="8">
      <c r="A8" s="3" t="inlineStr"/>
      <c r="B8" s="4" t="inlineStr"/>
      <c r="C8" s="4" t="inlineStr"/>
      <c r="D8" s="4" t="inlineStr"/>
      <c r="E8" s="4">
        <f>IFERROR(B8-C8-D8,"")</f>
        <v/>
      </c>
      <c r="F8" s="5">
        <f>IFERROR(E8/B8,"")</f>
        <v/>
      </c>
    </row>
    <row r="9">
      <c r="A9" s="3" t="inlineStr"/>
      <c r="B9" s="4" t="inlineStr"/>
      <c r="C9" s="4" t="inlineStr"/>
      <c r="D9" s="4" t="inlineStr"/>
      <c r="E9" s="4">
        <f>IFERROR(B9-C9-D9,"")</f>
        <v/>
      </c>
      <c r="F9" s="5">
        <f>IFERROR(E9/B9,"")</f>
        <v/>
      </c>
    </row>
    <row r="10">
      <c r="A10" s="3" t="inlineStr"/>
      <c r="B10" s="4" t="inlineStr"/>
      <c r="C10" s="4" t="inlineStr"/>
      <c r="D10" s="4" t="inlineStr"/>
      <c r="E10" s="4">
        <f>IFERROR(B10-C10-D10,"")</f>
        <v/>
      </c>
      <c r="F10" s="5">
        <f>IFERROR(E10/B10,"")</f>
        <v/>
      </c>
    </row>
    <row r="11">
      <c r="A11" s="3" t="inlineStr"/>
      <c r="B11" s="4" t="inlineStr"/>
      <c r="C11" s="4" t="inlineStr"/>
      <c r="D11" s="4" t="inlineStr"/>
      <c r="E11" s="4">
        <f>IFERROR(B11-C11-D11,"")</f>
        <v/>
      </c>
      <c r="F11" s="5">
        <f>IFERROR(E11/B11,"")</f>
        <v/>
      </c>
    </row>
    <row r="12">
      <c r="A12" s="6" t="inlineStr">
        <is>
          <t>Totais</t>
        </is>
      </c>
      <c r="B12" s="4">
        <f>SUM(B2:B11)</f>
        <v/>
      </c>
      <c r="C12" s="4">
        <f>SUM(C2:C11)</f>
        <v/>
      </c>
      <c r="D12" s="4">
        <f>SUM(D2:D11)</f>
        <v/>
      </c>
      <c r="E12" s="4">
        <f>SUM(E2:E11)</f>
        <v/>
      </c>
      <c r="F12" s="5">
        <f>IFERROR(E12/B12,"")</f>
        <v/>
      </c>
    </row>
  </sheetData>
  <autoFilter ref="A1:F12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24" customWidth="1" min="3" max="3"/>
    <col width="26" customWidth="1" min="4" max="4"/>
    <col width="16" customWidth="1" min="5" max="5"/>
    <col width="18" customWidth="1" min="6" max="6"/>
    <col width="12" customWidth="1" min="7" max="7"/>
  </cols>
  <sheetData>
    <row r="1">
      <c r="A1" s="2" t="inlineStr">
        <is>
          <t>Nº de clientes</t>
        </is>
      </c>
      <c r="B1" s="2" t="inlineStr">
        <is>
          <t>Mensalidade média (R$)</t>
        </is>
      </c>
      <c r="C1" s="2" t="inlineStr">
        <is>
          <t>Custo médio matriz (R$)</t>
        </is>
      </c>
      <c r="D1" s="2" t="inlineStr">
        <is>
          <t>Outros custos médios (R$)</t>
        </is>
      </c>
      <c r="E1" s="2" t="inlineStr">
        <is>
          <t>MRR (R$)</t>
        </is>
      </c>
      <c r="F1" s="2" t="inlineStr">
        <is>
          <t>Margem total (R$)</t>
        </is>
      </c>
      <c r="G1" s="2" t="inlineStr">
        <is>
          <t>Margem (%)</t>
        </is>
      </c>
    </row>
    <row r="2">
      <c r="A2" s="3" t="n">
        <v>5</v>
      </c>
      <c r="B2" s="4" t="n">
        <v>700</v>
      </c>
      <c r="C2" s="4" t="n">
        <v>150</v>
      </c>
      <c r="D2" s="4" t="n">
        <v>100</v>
      </c>
      <c r="E2" s="4">
        <f>A2*B2</f>
        <v/>
      </c>
      <c r="F2" s="4">
        <f>A2*(B2-C2-D2)</f>
        <v/>
      </c>
      <c r="G2" s="5">
        <f>IFERROR(F2/E2,"")</f>
        <v/>
      </c>
    </row>
    <row r="3">
      <c r="A3" s="3" t="n">
        <v>10</v>
      </c>
      <c r="B3" s="4" t="n">
        <v>700</v>
      </c>
      <c r="C3" s="4" t="n">
        <v>150</v>
      </c>
      <c r="D3" s="4" t="n">
        <v>100</v>
      </c>
      <c r="E3" s="4">
        <f>A3*B3</f>
        <v/>
      </c>
      <c r="F3" s="4">
        <f>A3*(B3-C3-D3)</f>
        <v/>
      </c>
      <c r="G3" s="5">
        <f>IFERROR(F3/E3,"")</f>
        <v/>
      </c>
    </row>
    <row r="4">
      <c r="A4" s="3" t="n">
        <v>20</v>
      </c>
      <c r="B4" s="4" t="n">
        <v>700</v>
      </c>
      <c r="C4" s="4" t="n">
        <v>150</v>
      </c>
      <c r="D4" s="4" t="n">
        <v>100</v>
      </c>
      <c r="E4" s="4">
        <f>A4*B4</f>
        <v/>
      </c>
      <c r="F4" s="4">
        <f>A4*(B4-C4-D4)</f>
        <v/>
      </c>
      <c r="G4" s="5">
        <f>IFERROR(F4/E4,"")</f>
        <v/>
      </c>
    </row>
  </sheetData>
  <autoFilter ref="A1:G4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2025-12-04T17:24:40Z</dcterms:created>
  <dcterms:modified xmlns:dcterms="http://purl.org/dc/terms/" xmlns:xsi="http://www.w3.org/2001/XMLSchema-instance" xsi:type="dcterms:W3CDTF">2025-12-04T17:24:40Z</dcterms:modified>
</cp:coreProperties>
</file>